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2" l="1"/>
  <c r="F56" i="2"/>
  <c r="E56" i="2"/>
  <c r="D56" i="2"/>
  <c r="C56" i="2"/>
  <c r="F50" i="2"/>
  <c r="G50" i="2"/>
  <c r="E50" i="2"/>
  <c r="D50" i="2"/>
  <c r="C50" i="2"/>
  <c r="F46" i="2" l="1"/>
  <c r="E46" i="2"/>
  <c r="D46" i="2"/>
  <c r="C46" i="2"/>
  <c r="F48" i="2"/>
  <c r="E48" i="2"/>
  <c r="D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<sst xmlns="http://schemas.openxmlformats.org/spreadsheetml/2006/main" count="111" uniqueCount="62">
  <si>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</si>
  <si>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</si>
  <si>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</si>
  <si>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</si>
  <si>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</si>
  <si>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</si>
  <si>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</si>
  <si>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</si>
  <si>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</si>
  <si>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</si>
  <si>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</si>
  <si>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</si>
  <si>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</si>
  <si>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</si>
  <si>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</si>
  <si>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</si>
  <si>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</si>
  <si>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</si>
  <si>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</si>
  <si>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</si>
  <si>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</si>
  <si>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</si>
  <si>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</si>
  <si>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</si>
  <si>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</si>
  <si>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</si>
  <si>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</si>
  <si>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</si>
  <si>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</si>
  <si>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</si>
  <si>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</si>
  <si>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</si>
  <si>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</si>
  <si>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</si>
  <si>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</si>
  <si>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</si>
  <si>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</si>
  <si>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</si>
  <si>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</si>
  <si>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</si>
  <si>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</si>
  <si>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</si>
  <si>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</si>
  <si>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</si>
  <si>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</si>
  <si>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</si>
  <si>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</si>
  <si>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</si>
  <si>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</si>
  <si>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</si>
  <si>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</si>
  <si>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</si>
  <si>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</si>
  <si>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23,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</si>
  <si>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</si>
  <si>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</si>
  <si>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3, по соглашению сторон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</si>
  <si>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</si>
  <si>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</si>
  <si>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</si>
  <si>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</si>
  <si>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КБК 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</si>
</sst>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60" zoomScaleNormal="11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90" t="s">
        <v>27</v>
      </c>
      <c r="B2" s="91"/>
      <c r="C2" s="91"/>
      <c r="D2" s="91"/>
      <c r="E2" s="91"/>
      <c r="F2" s="91"/>
      <c r="G2" s="91"/>
      <c r="H2" s="19">
        <v>44722</v>
      </c>
    </row>
    <row r="3" spans="1:10" s="11" customFormat="1" ht="121.5" customHeight="1" x14ac:dyDescent="0.3">
      <c r="A3" s="92" t="s">
        <v>10</v>
      </c>
      <c r="B3" s="93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4">
        <v>1</v>
      </c>
      <c r="B4" s="95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9" t="s">
        <v>34</v>
      </c>
      <c r="B5" s="89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9" t="s">
        <v>35</v>
      </c>
      <c r="B11" s="89"/>
      <c r="C11" s="13">
        <f>SUM(C12:C14)</f>
        <v>61</v>
      </c>
      <c r="D11" s="14">
        <f>SUM(D12:D14)</f>
        <v>2882674.12</v>
      </c>
      <c r="E11" s="13">
        <f>SUM(E12:E14)</f>
        <v>8</v>
      </c>
      <c r="F11" s="13">
        <f>SUM(F12:F14)</f>
        <v>47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58</v>
      </c>
      <c r="D14" s="44">
        <v>1963495</v>
      </c>
      <c r="E14" s="17">
        <v>8</v>
      </c>
      <c r="F14" s="17">
        <v>47</v>
      </c>
      <c r="G14" s="17">
        <v>0</v>
      </c>
      <c r="H14" s="29"/>
    </row>
    <row r="15" spans="1:10" s="12" customFormat="1" ht="56.25" customHeight="1" x14ac:dyDescent="0.3">
      <c r="A15" s="89" t="s">
        <v>30</v>
      </c>
      <c r="B15" s="89"/>
      <c r="C15" s="38">
        <f>SUM(C16:C23)</f>
        <v>110</v>
      </c>
      <c r="D15" s="47">
        <f>SUM(D16:D23)</f>
        <v>2734919.16</v>
      </c>
      <c r="E15" s="38">
        <f>SUM(E16:E23)</f>
        <v>0</v>
      </c>
      <c r="F15" s="38">
        <f>SUM(F16:F23)</f>
        <v>75</v>
      </c>
      <c r="G15" s="38">
        <f>SUM(G16:G23)</f>
        <v>0</v>
      </c>
      <c r="H15" s="10" t="s">
        <v>53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8</v>
      </c>
      <c r="D18" s="44">
        <v>440667.17</v>
      </c>
      <c r="E18" s="17">
        <v>0</v>
      </c>
      <c r="F18" s="17">
        <v>2</v>
      </c>
      <c r="G18" s="17">
        <v>0</v>
      </c>
      <c r="H18" s="22" t="s">
        <v>52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5</v>
      </c>
      <c r="D22" s="44">
        <v>264600</v>
      </c>
      <c r="E22" s="17">
        <v>0</v>
      </c>
      <c r="F22" s="17">
        <v>0</v>
      </c>
      <c r="G22" s="17">
        <v>0</v>
      </c>
      <c r="H22" s="22" t="s">
        <v>48</v>
      </c>
    </row>
    <row r="23" spans="1:8" ht="80.25" customHeight="1" x14ac:dyDescent="0.25">
      <c r="A23" s="9" t="s">
        <v>50</v>
      </c>
      <c r="B23" s="22" t="s">
        <v>51</v>
      </c>
      <c r="C23" s="17">
        <v>2</v>
      </c>
      <c r="D23" s="44">
        <v>117600</v>
      </c>
      <c r="E23" s="17">
        <v>0</v>
      </c>
      <c r="F23" s="17">
        <v>0</v>
      </c>
      <c r="G23" s="17">
        <v>0</v>
      </c>
      <c r="H23" s="22"/>
    </row>
    <row r="24" spans="1:8" s="12" customFormat="1" ht="57.75" customHeight="1" x14ac:dyDescent="0.3">
      <c r="A24" s="85" t="s">
        <v>31</v>
      </c>
      <c r="B24" s="86"/>
      <c r="C24" s="34">
        <f>SUM(C25:C28)</f>
        <v>7</v>
      </c>
      <c r="D24" s="47">
        <f>SUM(D25:D28)</f>
        <v>1173020.07</v>
      </c>
      <c r="E24" s="34">
        <f>SUM(E25:E28)</f>
        <v>3</v>
      </c>
      <c r="F24" s="34">
        <f>SUM(F25:F28)</f>
        <v>0</v>
      </c>
      <c r="G24" s="34">
        <f>SUM(G25:G28)</f>
        <v>0</v>
      </c>
      <c r="H24" s="10" t="s">
        <v>48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84400</v>
      </c>
      <c r="E25" s="17">
        <v>0</v>
      </c>
      <c r="F25" s="17">
        <v>0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407333.57</v>
      </c>
      <c r="E27" s="46">
        <v>0</v>
      </c>
      <c r="F27" s="46">
        <v>0</v>
      </c>
      <c r="G27" s="46">
        <v>0</v>
      </c>
      <c r="H27" s="49"/>
    </row>
    <row r="28" spans="1:8" s="12" customFormat="1" ht="62.25" customHeight="1" x14ac:dyDescent="0.3">
      <c r="A28" s="30" t="s">
        <v>54</v>
      </c>
      <c r="B28" s="16" t="s">
        <v>55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9" t="s">
        <v>37</v>
      </c>
      <c r="B29" s="89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3" t="s">
        <v>38</v>
      </c>
      <c r="B31" s="84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0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0</v>
      </c>
      <c r="G32" s="9">
        <v>0</v>
      </c>
      <c r="H32" s="29"/>
    </row>
    <row r="33" spans="1:15" ht="39" customHeight="1" x14ac:dyDescent="0.25">
      <c r="A33" s="87" t="s">
        <v>43</v>
      </c>
      <c r="B33" s="88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5" t="s">
        <v>46</v>
      </c>
      <c r="B35" s="86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7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2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3" t="s">
        <v>47</v>
      </c>
      <c r="B39" s="84"/>
      <c r="C39" s="52">
        <f>SUM(C40)</f>
        <v>3</v>
      </c>
      <c r="D39" s="65">
        <f>SUM(D40)</f>
        <v>9599.0400000000009</v>
      </c>
      <c r="E39" s="52">
        <f>SUM(E40)</f>
        <v>0</v>
      </c>
      <c r="F39" s="52">
        <f>SUM(F40)</f>
        <v>3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3</v>
      </c>
      <c r="D40" s="57">
        <v>9599.0400000000009</v>
      </c>
      <c r="E40" s="9">
        <v>0</v>
      </c>
      <c r="F40" s="9">
        <v>3</v>
      </c>
      <c r="G40" s="9">
        <v>0</v>
      </c>
      <c r="H40" s="29"/>
    </row>
    <row r="41" spans="1:15" s="11" customFormat="1" ht="67.5" customHeight="1" x14ac:dyDescent="0.3">
      <c r="A41" s="83" t="s">
        <v>49</v>
      </c>
      <c r="B41" s="84"/>
      <c r="C41" s="52">
        <f>SUM(C42)</f>
        <v>3</v>
      </c>
      <c r="D41" s="65">
        <f>SUM(D42)</f>
        <v>6651.84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56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3</v>
      </c>
      <c r="D42" s="57">
        <v>6651.84</v>
      </c>
      <c r="E42" s="9">
        <v>0</v>
      </c>
      <c r="F42" s="9">
        <v>0</v>
      </c>
      <c r="G42" s="9">
        <v>0</v>
      </c>
      <c r="H42" s="22" t="s">
        <v>56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5" t="s">
        <v>58</v>
      </c>
      <c r="B46" s="86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57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3" t="s">
        <v>59</v>
      </c>
      <c r="B48" s="84"/>
      <c r="C48" s="67">
        <f>SUM(C49)</f>
        <v>29</v>
      </c>
      <c r="D48" s="59">
        <f>SUM(D49)</f>
        <v>351716.3</v>
      </c>
      <c r="E48" s="8">
        <f>SUM(E49)</f>
        <v>1</v>
      </c>
      <c r="F48" s="8">
        <f>SUM(F49)</f>
        <v>0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351716.3</v>
      </c>
      <c r="E49" s="9">
        <v>1</v>
      </c>
      <c r="F49" s="9">
        <v>0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5" t="s">
        <v>60</v>
      </c>
      <c r="B50" s="86"/>
      <c r="C50" s="71">
        <f>SUM(C51:C55)</f>
        <v>75</v>
      </c>
      <c r="D50" s="59">
        <f>SUM(D51:D55)</f>
        <v>1576270.06</v>
      </c>
      <c r="E50" s="71">
        <f>SUM(E51:E55)</f>
        <v>0</v>
      </c>
      <c r="F50" s="71">
        <f t="shared" ref="F50:G50" si="3">SUM(F51:F55)</f>
        <v>0</v>
      </c>
      <c r="G50" s="71">
        <f t="shared" si="3"/>
        <v>0</v>
      </c>
      <c r="H50" s="71"/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0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0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49</v>
      </c>
      <c r="D53" s="57">
        <v>920231.5</v>
      </c>
      <c r="E53" s="9">
        <v>0</v>
      </c>
      <c r="F53" s="9">
        <v>0</v>
      </c>
      <c r="G53" s="9">
        <v>0</v>
      </c>
      <c r="H53" s="70"/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0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0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5" t="s">
        <v>61</v>
      </c>
      <c r="B56" s="86"/>
      <c r="C56" s="71">
        <f>SUM(C57:C61)</f>
        <v>27</v>
      </c>
      <c r="D56" s="59">
        <f>SUM(D57:D61)</f>
        <v>345013.9</v>
      </c>
      <c r="E56" s="71">
        <f>SUM(E57:E61)</f>
        <v>0</v>
      </c>
      <c r="F56" s="71">
        <f t="shared" ref="F56" si="4">SUM(F57:F61)</f>
        <v>0</v>
      </c>
      <c r="G56" s="71">
        <f t="shared" ref="G56" si="5">SUM(G57:G61)</f>
        <v>0</v>
      </c>
      <c r="H56" s="71"/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0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48223.9</v>
      </c>
      <c r="E58" s="74">
        <v>0</v>
      </c>
      <c r="F58" s="74">
        <v>0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24</v>
      </c>
      <c r="D59" s="82">
        <v>260790</v>
      </c>
      <c r="E59" s="9">
        <v>0</v>
      </c>
      <c r="F59" s="9">
        <v>0</v>
      </c>
      <c r="G59" s="9">
        <v>0</v>
      </c>
      <c r="H59" s="70"/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x14ac:dyDescent="0.25">
      <c r="A60" s="79"/>
      <c r="B60" s="79"/>
      <c r="C60" s="80"/>
      <c r="D60" s="80"/>
      <c r="E60" s="80"/>
      <c r="F60" s="80"/>
      <c r="G60" s="80"/>
      <c r="H60" s="81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7">
    <mergeCell ref="A15:B15"/>
    <mergeCell ref="A24:B24"/>
    <mergeCell ref="A29:B29"/>
    <mergeCell ref="A2:G2"/>
    <mergeCell ref="A3:B3"/>
    <mergeCell ref="A4:B4"/>
    <mergeCell ref="A5:B5"/>
    <mergeCell ref="A11:B11"/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2022-06-14T04:17:46Z</dcterms:modified>
</cp:coreProperties>
</file>