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2" l="1"/>
  <c r="F56" i="2"/>
  <c r="E56" i="2"/>
  <c r="D56" i="2"/>
  <c r="C56" i="2"/>
  <c r="F50" i="2"/>
  <c r="G50" i="2"/>
  <c r="E50" i="2"/>
  <c r="D50" i="2"/>
  <c r="C50" i="2"/>
  <c r="F46" i="2" l="1"/>
  <c r="E46" i="2"/>
  <c r="D46" i="2"/>
  <c r="C46" i="2"/>
  <c r="F48" i="2"/>
  <c r="E48" i="2"/>
  <c r="D48" i="2"/>
  <c r="C48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D11" i="2"/>
  <c r="C11" i="2"/>
</calcChain>
</file>

<file path=xl/sharedStrings.xml><?xml version="1.0" encoding="utf-8"?>
<sst xmlns="http://schemas.openxmlformats.org/spreadsheetml/2006/main" count="111" uniqueCount="62">
  <si>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</si>
  <si>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</si>
  <si>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</si>
  <si>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</si>
  <si>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</si>
  <si>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</si>
  <si>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</si>
  <si>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</si>
  <si>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</si>
  <si>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</si>
  <si>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</si>
  <si>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</si>
  <si>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</si>
  <si>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</si>
  <si>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</si>
  <si>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</si>
  <si>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</si>
  <si>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</si>
  <si>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</si>
  <si>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</si>
  <si>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</si>
  <si>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</si>
  <si>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</si>
  <si>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</si>
  <si>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</si>
  <si>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</si>
  <si>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</si>
  <si>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</si>
  <si>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</si>
  <si>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</si>
  <si>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</si>
  <si>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</si>
  <si>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</si>
  <si>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</si>
  <si>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</si>
  <si>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</si>
  <si>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</si>
  <si>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</si>
  <si>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</si>
  <si>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</si>
  <si>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</si>
  <si>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</si>
  <si>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</si>
  <si>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</si>
  <si>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</si>
  <si>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</si>
  <si>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</si>
  <si>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</si>
  <si>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</si>
  <si>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</si>
  <si>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</si>
  <si>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</si>
  <si>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</si>
  <si>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23,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</si>
  <si>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</si>
  <si>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</si>
  <si>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3, по соглашению сторон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</si>
  <si>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</si>
  <si>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</si>
  <si>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</si>
  <si>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</si>
  <si>
    <t>Выборочное наблюдение репродуктивных планов населения                                                              КБК 15701131540792703244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</si>
</sst>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view="pageBreakPreview" zoomScale="60" zoomScaleNormal="11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90" t="s">
        <v>27</v>
      </c>
      <c r="B2" s="91"/>
      <c r="C2" s="91"/>
      <c r="D2" s="91"/>
      <c r="E2" s="91"/>
      <c r="F2" s="91"/>
      <c r="G2" s="91"/>
      <c r="H2" s="19">
        <v>44722</v>
      </c>
    </row>
    <row r="3" spans="1:10" s="11" customFormat="1" ht="121.5" customHeight="1" x14ac:dyDescent="0.3">
      <c r="A3" s="92" t="s">
        <v>10</v>
      </c>
      <c r="B3" s="93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94">
        <v>1</v>
      </c>
      <c r="B4" s="95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89" t="s">
        <v>34</v>
      </c>
      <c r="B5" s="89"/>
      <c r="C5" s="24">
        <f>SUM(C6:C10)</f>
        <v>207</v>
      </c>
      <c r="D5" s="42">
        <f t="shared" ref="D5:G5" si="0">SUM(D6:D10)</f>
        <v>4055676.5</v>
      </c>
      <c r="E5" s="24">
        <f t="shared" si="0"/>
        <v>69</v>
      </c>
      <c r="F5" s="24">
        <f t="shared" si="0"/>
        <v>207</v>
      </c>
      <c r="G5" s="24">
        <f t="shared" si="0"/>
        <v>0</v>
      </c>
      <c r="H5" s="10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2</v>
      </c>
      <c r="D6" s="43">
        <v>110400</v>
      </c>
      <c r="E6" s="27">
        <v>0</v>
      </c>
      <c r="F6" s="27">
        <v>2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28</v>
      </c>
      <c r="D7" s="43">
        <v>1373858.08</v>
      </c>
      <c r="E7" s="27">
        <v>1</v>
      </c>
      <c r="F7" s="27">
        <v>28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140</v>
      </c>
      <c r="D8" s="43">
        <v>2256180.7000000002</v>
      </c>
      <c r="E8" s="27">
        <v>68</v>
      </c>
      <c r="F8" s="27">
        <v>140</v>
      </c>
      <c r="G8" s="27">
        <v>0</v>
      </c>
      <c r="H8" s="22"/>
    </row>
    <row r="9" spans="1:10" s="12" customFormat="1" ht="63" customHeight="1" x14ac:dyDescent="0.3">
      <c r="A9" s="61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1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89" t="s">
        <v>35</v>
      </c>
      <c r="B11" s="89"/>
      <c r="C11" s="13">
        <f>SUM(C12:C14)</f>
        <v>61</v>
      </c>
      <c r="D11" s="14">
        <f>SUM(D12:D14)</f>
        <v>2882674.12</v>
      </c>
      <c r="E11" s="13">
        <f>SUM(E12:E14)</f>
        <v>8</v>
      </c>
      <c r="F11" s="13">
        <f>SUM(F12:F14)</f>
        <v>47</v>
      </c>
      <c r="G11" s="13">
        <f>SUM(G12:G14)</f>
        <v>0</v>
      </c>
      <c r="H11" s="32"/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58</v>
      </c>
      <c r="D14" s="44">
        <v>1963495</v>
      </c>
      <c r="E14" s="17">
        <v>8</v>
      </c>
      <c r="F14" s="17">
        <v>47</v>
      </c>
      <c r="G14" s="17">
        <v>0</v>
      </c>
      <c r="H14" s="29"/>
    </row>
    <row r="15" spans="1:10" s="12" customFormat="1" ht="56.25" customHeight="1" x14ac:dyDescent="0.3">
      <c r="A15" s="89" t="s">
        <v>30</v>
      </c>
      <c r="B15" s="89"/>
      <c r="C15" s="38">
        <f>SUM(C16:C23)</f>
        <v>110</v>
      </c>
      <c r="D15" s="47">
        <f>SUM(D16:D23)</f>
        <v>2734919.16</v>
      </c>
      <c r="E15" s="38">
        <f>SUM(E16:E23)</f>
        <v>0</v>
      </c>
      <c r="F15" s="38">
        <f>SUM(F16:F23)</f>
        <v>75</v>
      </c>
      <c r="G15" s="38">
        <f>SUM(G16:G23)</f>
        <v>0</v>
      </c>
      <c r="H15" s="10" t="s">
        <v>53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3</v>
      </c>
      <c r="D16" s="45">
        <v>202860</v>
      </c>
      <c r="E16" s="9">
        <v>0</v>
      </c>
      <c r="F16" s="22">
        <v>1</v>
      </c>
      <c r="G16" s="9">
        <v>0</v>
      </c>
      <c r="H16" s="22" t="s">
        <v>48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1</v>
      </c>
      <c r="D17" s="44">
        <v>116049.95</v>
      </c>
      <c r="E17" s="17">
        <v>0</v>
      </c>
      <c r="F17" s="17">
        <v>0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8</v>
      </c>
      <c r="D18" s="44">
        <v>440667.17</v>
      </c>
      <c r="E18" s="17">
        <v>0</v>
      </c>
      <c r="F18" s="17">
        <v>2</v>
      </c>
      <c r="G18" s="17">
        <v>0</v>
      </c>
      <c r="H18" s="22" t="s">
        <v>52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50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5</v>
      </c>
      <c r="D22" s="44">
        <v>264600</v>
      </c>
      <c r="E22" s="17">
        <v>0</v>
      </c>
      <c r="F22" s="17">
        <v>0</v>
      </c>
      <c r="G22" s="17">
        <v>0</v>
      </c>
      <c r="H22" s="22" t="s">
        <v>48</v>
      </c>
    </row>
    <row r="23" spans="1:8" ht="80.25" customHeight="1" x14ac:dyDescent="0.25">
      <c r="A23" s="9" t="s">
        <v>50</v>
      </c>
      <c r="B23" s="22" t="s">
        <v>51</v>
      </c>
      <c r="C23" s="17">
        <v>2</v>
      </c>
      <c r="D23" s="44">
        <v>117600</v>
      </c>
      <c r="E23" s="17">
        <v>0</v>
      </c>
      <c r="F23" s="17">
        <v>0</v>
      </c>
      <c r="G23" s="17">
        <v>0</v>
      </c>
      <c r="H23" s="22"/>
    </row>
    <row r="24" spans="1:8" s="12" customFormat="1" ht="57.75" customHeight="1" x14ac:dyDescent="0.3">
      <c r="A24" s="85" t="s">
        <v>31</v>
      </c>
      <c r="B24" s="86"/>
      <c r="C24" s="34">
        <f>SUM(C25:C28)</f>
        <v>7</v>
      </c>
      <c r="D24" s="47">
        <f>SUM(D25:D28)</f>
        <v>1173020.07</v>
      </c>
      <c r="E24" s="34">
        <f>SUM(E25:E28)</f>
        <v>3</v>
      </c>
      <c r="F24" s="34">
        <f>SUM(F25:F28)</f>
        <v>0</v>
      </c>
      <c r="G24" s="34">
        <f>SUM(G25:G28)</f>
        <v>0</v>
      </c>
      <c r="H24" s="10" t="s">
        <v>48</v>
      </c>
    </row>
    <row r="25" spans="1:8" s="12" customFormat="1" ht="57.75" customHeight="1" x14ac:dyDescent="0.3">
      <c r="A25" s="51" t="s">
        <v>9</v>
      </c>
      <c r="B25" s="29" t="s">
        <v>18</v>
      </c>
      <c r="C25" s="17">
        <v>1</v>
      </c>
      <c r="D25" s="44">
        <v>84400</v>
      </c>
      <c r="E25" s="17">
        <v>0</v>
      </c>
      <c r="F25" s="17">
        <v>0</v>
      </c>
      <c r="G25" s="17">
        <v>0</v>
      </c>
      <c r="H25" s="22" t="s">
        <v>48</v>
      </c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374220</v>
      </c>
      <c r="E26" s="17">
        <v>3</v>
      </c>
      <c r="F26" s="17">
        <v>0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2</v>
      </c>
      <c r="D27" s="48">
        <v>407333.57</v>
      </c>
      <c r="E27" s="46">
        <v>0</v>
      </c>
      <c r="F27" s="46">
        <v>0</v>
      </c>
      <c r="G27" s="46">
        <v>0</v>
      </c>
      <c r="H27" s="49"/>
    </row>
    <row r="28" spans="1:8" s="12" customFormat="1" ht="62.25" customHeight="1" x14ac:dyDescent="0.3">
      <c r="A28" s="30" t="s">
        <v>54</v>
      </c>
      <c r="B28" s="16" t="s">
        <v>55</v>
      </c>
      <c r="C28" s="46">
        <v>2</v>
      </c>
      <c r="D28" s="48">
        <v>307066.5</v>
      </c>
      <c r="E28" s="46">
        <v>0</v>
      </c>
      <c r="F28" s="46">
        <v>0</v>
      </c>
      <c r="G28" s="46">
        <v>0</v>
      </c>
      <c r="H28" s="49"/>
    </row>
    <row r="29" spans="1:8" ht="69.75" customHeight="1" x14ac:dyDescent="0.25">
      <c r="A29" s="89" t="s">
        <v>37</v>
      </c>
      <c r="B29" s="89"/>
      <c r="C29" s="52">
        <f>SUM(C30)</f>
        <v>1</v>
      </c>
      <c r="D29" s="53">
        <f>SUM(D30)</f>
        <v>15200</v>
      </c>
      <c r="E29" s="52">
        <v>0</v>
      </c>
      <c r="F29" s="52">
        <f>SUM(F30)</f>
        <v>1</v>
      </c>
      <c r="G29" s="52">
        <f>SUM(G30:G30)</f>
        <v>0</v>
      </c>
      <c r="H29" s="54"/>
    </row>
    <row r="30" spans="1:8" ht="60.75" customHeight="1" x14ac:dyDescent="0.25">
      <c r="A30" s="55" t="s">
        <v>19</v>
      </c>
      <c r="B30" s="55" t="s">
        <v>12</v>
      </c>
      <c r="C30" s="56">
        <v>1</v>
      </c>
      <c r="D30" s="57">
        <v>15200</v>
      </c>
      <c r="E30" s="56">
        <v>0</v>
      </c>
      <c r="F30" s="56">
        <v>1</v>
      </c>
      <c r="G30" s="56">
        <v>0</v>
      </c>
      <c r="H30" s="58"/>
    </row>
    <row r="31" spans="1:8" ht="74.25" customHeight="1" x14ac:dyDescent="0.25">
      <c r="A31" s="83" t="s">
        <v>38</v>
      </c>
      <c r="B31" s="84"/>
      <c r="C31" s="52">
        <f>SUM(C32)</f>
        <v>1</v>
      </c>
      <c r="D31" s="59">
        <f>SUM(D32)</f>
        <v>95000</v>
      </c>
      <c r="E31" s="8">
        <f>SUM(E32)</f>
        <v>0</v>
      </c>
      <c r="F31" s="8">
        <f>SUM(F32)</f>
        <v>0</v>
      </c>
      <c r="G31" s="8">
        <f>SUM(G32)</f>
        <v>0</v>
      </c>
      <c r="H31" s="32"/>
    </row>
    <row r="32" spans="1:8" ht="102.75" customHeight="1" x14ac:dyDescent="0.25">
      <c r="A32" s="55" t="s">
        <v>19</v>
      </c>
      <c r="B32" s="29" t="s">
        <v>36</v>
      </c>
      <c r="C32" s="60">
        <v>1</v>
      </c>
      <c r="D32" s="57">
        <v>95000</v>
      </c>
      <c r="E32" s="9">
        <v>0</v>
      </c>
      <c r="F32" s="9">
        <v>0</v>
      </c>
      <c r="G32" s="9">
        <v>0</v>
      </c>
      <c r="H32" s="29"/>
    </row>
    <row r="33" spans="1:15" ht="39" customHeight="1" x14ac:dyDescent="0.25">
      <c r="A33" s="87" t="s">
        <v>43</v>
      </c>
      <c r="B33" s="88"/>
      <c r="C33" s="62">
        <f>SUM(C34)</f>
        <v>2</v>
      </c>
      <c r="D33" s="63">
        <f>SUM(D34)</f>
        <v>24480</v>
      </c>
      <c r="E33" s="62">
        <v>0</v>
      </c>
      <c r="F33" s="62">
        <f>SUM(F34)</f>
        <v>0</v>
      </c>
      <c r="G33" s="62">
        <v>0</v>
      </c>
      <c r="H33" s="32"/>
    </row>
    <row r="34" spans="1:15" s="12" customFormat="1" ht="66.75" customHeight="1" x14ac:dyDescent="0.3">
      <c r="A34" s="9" t="s">
        <v>41</v>
      </c>
      <c r="B34" s="9" t="s">
        <v>42</v>
      </c>
      <c r="C34" s="9">
        <v>2</v>
      </c>
      <c r="D34" s="64">
        <v>24480</v>
      </c>
      <c r="E34" s="9">
        <v>0</v>
      </c>
      <c r="F34" s="9">
        <v>0</v>
      </c>
      <c r="G34" s="9">
        <v>0</v>
      </c>
      <c r="H34" s="29"/>
    </row>
    <row r="35" spans="1:15" s="12" customFormat="1" ht="78.75" customHeight="1" x14ac:dyDescent="0.3">
      <c r="A35" s="85" t="s">
        <v>46</v>
      </c>
      <c r="B35" s="86"/>
      <c r="C35" s="52">
        <f>SUM(C36:C38)</f>
        <v>10</v>
      </c>
      <c r="D35" s="65">
        <f t="shared" ref="D35:G35" si="1">SUM(D36:D38)</f>
        <v>410544.86</v>
      </c>
      <c r="E35" s="52">
        <f t="shared" si="1"/>
        <v>0</v>
      </c>
      <c r="F35" s="52">
        <f t="shared" si="1"/>
        <v>7</v>
      </c>
      <c r="G35" s="52">
        <f t="shared" si="1"/>
        <v>0</v>
      </c>
      <c r="H35" s="10" t="s">
        <v>48</v>
      </c>
    </row>
    <row r="36" spans="1:15" s="11" customFormat="1" ht="61.5" customHeight="1" x14ac:dyDescent="0.3">
      <c r="A36" s="55" t="s">
        <v>19</v>
      </c>
      <c r="B36" s="16" t="s">
        <v>12</v>
      </c>
      <c r="C36" s="60">
        <v>3</v>
      </c>
      <c r="D36" s="57">
        <v>164666.1</v>
      </c>
      <c r="E36" s="9">
        <v>0</v>
      </c>
      <c r="F36" s="9">
        <v>2</v>
      </c>
      <c r="G36" s="9">
        <v>0</v>
      </c>
      <c r="H36" s="29"/>
    </row>
    <row r="37" spans="1:15" s="11" customFormat="1" ht="61.5" customHeight="1" x14ac:dyDescent="0.3">
      <c r="A37" s="51" t="s">
        <v>9</v>
      </c>
      <c r="B37" s="26" t="s">
        <v>13</v>
      </c>
      <c r="C37" s="60">
        <v>1</v>
      </c>
      <c r="D37" s="57">
        <v>126599.6</v>
      </c>
      <c r="E37" s="9">
        <v>0</v>
      </c>
      <c r="F37" s="9">
        <v>0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60">
        <v>6</v>
      </c>
      <c r="D38" s="57">
        <v>119279.16</v>
      </c>
      <c r="E38" s="9">
        <v>0</v>
      </c>
      <c r="F38" s="9">
        <v>5</v>
      </c>
      <c r="G38" s="9">
        <v>0</v>
      </c>
      <c r="H38" s="22" t="s">
        <v>48</v>
      </c>
    </row>
    <row r="39" spans="1:15" s="11" customFormat="1" ht="67.5" customHeight="1" x14ac:dyDescent="0.3">
      <c r="A39" s="83" t="s">
        <v>47</v>
      </c>
      <c r="B39" s="84"/>
      <c r="C39" s="52">
        <f>SUM(C40)</f>
        <v>3</v>
      </c>
      <c r="D39" s="65">
        <f>SUM(D40)</f>
        <v>9599.0400000000009</v>
      </c>
      <c r="E39" s="52">
        <f>SUM(E40)</f>
        <v>0</v>
      </c>
      <c r="F39" s="52">
        <f>SUM(F40)</f>
        <v>3</v>
      </c>
      <c r="G39" s="52">
        <f>SUM(G40)</f>
        <v>0</v>
      </c>
      <c r="H39" s="52"/>
    </row>
    <row r="40" spans="1:15" s="11" customFormat="1" ht="67.5" customHeight="1" x14ac:dyDescent="0.3">
      <c r="A40" s="55" t="s">
        <v>6</v>
      </c>
      <c r="B40" s="56" t="s">
        <v>11</v>
      </c>
      <c r="C40" s="60">
        <v>3</v>
      </c>
      <c r="D40" s="57">
        <v>9599.0400000000009</v>
      </c>
      <c r="E40" s="9">
        <v>0</v>
      </c>
      <c r="F40" s="9">
        <v>3</v>
      </c>
      <c r="G40" s="9">
        <v>0</v>
      </c>
      <c r="H40" s="29"/>
    </row>
    <row r="41" spans="1:15" s="11" customFormat="1" ht="67.5" customHeight="1" x14ac:dyDescent="0.3">
      <c r="A41" s="83" t="s">
        <v>49</v>
      </c>
      <c r="B41" s="84"/>
      <c r="C41" s="52">
        <f>SUM(C42)</f>
        <v>3</v>
      </c>
      <c r="D41" s="65">
        <f>SUM(D42)</f>
        <v>6651.84</v>
      </c>
      <c r="E41" s="66">
        <f t="shared" ref="E41:G41" si="2">SUM(E42)</f>
        <v>0</v>
      </c>
      <c r="F41" s="66">
        <f t="shared" si="2"/>
        <v>0</v>
      </c>
      <c r="G41" s="66">
        <f t="shared" si="2"/>
        <v>0</v>
      </c>
      <c r="H41" s="10" t="s">
        <v>56</v>
      </c>
      <c r="I41" s="52"/>
      <c r="J41" s="52"/>
    </row>
    <row r="42" spans="1:15" s="11" customFormat="1" ht="40.5" customHeight="1" x14ac:dyDescent="0.3">
      <c r="A42" s="55" t="s">
        <v>6</v>
      </c>
      <c r="B42" s="56" t="s">
        <v>11</v>
      </c>
      <c r="C42" s="60">
        <v>3</v>
      </c>
      <c r="D42" s="57">
        <v>6651.84</v>
      </c>
      <c r="E42" s="9">
        <v>0</v>
      </c>
      <c r="F42" s="9">
        <v>0</v>
      </c>
      <c r="G42" s="9">
        <v>0</v>
      </c>
      <c r="H42" s="22" t="s">
        <v>56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85" t="s">
        <v>58</v>
      </c>
      <c r="B46" s="86"/>
      <c r="C46" s="8">
        <f>SUM(C47)</f>
        <v>1</v>
      </c>
      <c r="D46" s="59">
        <f>SUM(D47)</f>
        <v>15082.56</v>
      </c>
      <c r="E46" s="8">
        <f>SUM(E47)</f>
        <v>0</v>
      </c>
      <c r="F46" s="8">
        <f>SUM(F47)</f>
        <v>1</v>
      </c>
      <c r="G46" s="68">
        <v>0</v>
      </c>
      <c r="H46" s="70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5" t="s">
        <v>20</v>
      </c>
      <c r="B47" s="33" t="s">
        <v>57</v>
      </c>
      <c r="C47" s="56">
        <v>1</v>
      </c>
      <c r="D47" s="57">
        <v>15082.56</v>
      </c>
      <c r="E47" s="56">
        <v>0</v>
      </c>
      <c r="F47" s="56">
        <v>1</v>
      </c>
      <c r="G47" s="56">
        <v>0</v>
      </c>
      <c r="H47" s="70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83" t="s">
        <v>59</v>
      </c>
      <c r="B48" s="84"/>
      <c r="C48" s="67">
        <f>SUM(C49)</f>
        <v>29</v>
      </c>
      <c r="D48" s="59">
        <f>SUM(D49)</f>
        <v>351716.3</v>
      </c>
      <c r="E48" s="8">
        <f>SUM(E49)</f>
        <v>1</v>
      </c>
      <c r="F48" s="8">
        <f>SUM(F49)</f>
        <v>0</v>
      </c>
      <c r="G48" s="8">
        <v>0</v>
      </c>
      <c r="H48" s="70"/>
      <c r="I48" s="69"/>
      <c r="J48" s="37"/>
      <c r="K48" s="37"/>
      <c r="L48" s="37"/>
      <c r="M48" s="37"/>
      <c r="N48" s="37"/>
      <c r="O48" s="37"/>
    </row>
    <row r="49" spans="1:18" ht="37.5" x14ac:dyDescent="0.25">
      <c r="A49" s="55" t="s">
        <v>6</v>
      </c>
      <c r="B49" s="61" t="s">
        <v>11</v>
      </c>
      <c r="C49" s="60">
        <v>29</v>
      </c>
      <c r="D49" s="57">
        <v>351716.3</v>
      </c>
      <c r="E49" s="9">
        <v>1</v>
      </c>
      <c r="F49" s="9">
        <v>0</v>
      </c>
      <c r="G49" s="9">
        <v>0</v>
      </c>
      <c r="H49" s="70"/>
      <c r="I49" s="5"/>
      <c r="J49" s="5"/>
      <c r="K49" s="5"/>
      <c r="L49" s="5"/>
      <c r="M49" s="5"/>
      <c r="N49" s="5"/>
      <c r="O49" s="5"/>
      <c r="P49" s="5"/>
    </row>
    <row r="50" spans="1:18" ht="69.75" customHeight="1" x14ac:dyDescent="0.25">
      <c r="A50" s="85" t="s">
        <v>60</v>
      </c>
      <c r="B50" s="86"/>
      <c r="C50" s="71">
        <f>SUM(C51:C55)</f>
        <v>75</v>
      </c>
      <c r="D50" s="59">
        <f>SUM(D51:D55)</f>
        <v>1576270.06</v>
      </c>
      <c r="E50" s="71">
        <f>SUM(E51:E55)</f>
        <v>0</v>
      </c>
      <c r="F50" s="71">
        <f t="shared" ref="F50:G50" si="3">SUM(F51:F55)</f>
        <v>0</v>
      </c>
      <c r="G50" s="71">
        <f t="shared" si="3"/>
        <v>0</v>
      </c>
      <c r="H50" s="71"/>
      <c r="I50" s="39"/>
      <c r="J50" s="39"/>
      <c r="K50" s="39"/>
      <c r="L50" s="39"/>
      <c r="M50" s="39"/>
      <c r="N50" s="39"/>
      <c r="O50" s="39"/>
      <c r="P50" s="39"/>
    </row>
    <row r="51" spans="1:18" ht="69" customHeight="1" x14ac:dyDescent="0.25">
      <c r="A51" s="72" t="s">
        <v>9</v>
      </c>
      <c r="B51" s="73" t="s">
        <v>13</v>
      </c>
      <c r="C51" s="74">
        <v>1</v>
      </c>
      <c r="D51" s="75">
        <v>53400</v>
      </c>
      <c r="E51" s="74">
        <v>0</v>
      </c>
      <c r="F51" s="74">
        <v>0</v>
      </c>
      <c r="G51" s="74">
        <v>0</v>
      </c>
      <c r="H51" s="76"/>
      <c r="I51" s="39"/>
      <c r="J51" s="39"/>
      <c r="K51" s="39"/>
      <c r="L51" s="39"/>
      <c r="M51" s="39"/>
      <c r="N51" s="39"/>
      <c r="O51" s="39"/>
      <c r="P51" s="39"/>
    </row>
    <row r="52" spans="1:18" ht="54.75" customHeight="1" x14ac:dyDescent="0.25">
      <c r="A52" s="16" t="s">
        <v>7</v>
      </c>
      <c r="B52" s="16" t="s">
        <v>12</v>
      </c>
      <c r="C52" s="74">
        <v>12</v>
      </c>
      <c r="D52" s="75">
        <v>473599.44</v>
      </c>
      <c r="E52" s="74">
        <v>0</v>
      </c>
      <c r="F52" s="74">
        <v>0</v>
      </c>
      <c r="G52" s="74">
        <v>0</v>
      </c>
      <c r="H52" s="76"/>
      <c r="I52" s="77"/>
      <c r="J52" s="77"/>
      <c r="K52" s="77"/>
      <c r="L52" s="77"/>
      <c r="M52" s="77"/>
      <c r="N52" s="77"/>
      <c r="O52" s="77"/>
      <c r="P52" s="77"/>
      <c r="Q52" s="78"/>
      <c r="R52" s="78"/>
    </row>
    <row r="53" spans="1:18" ht="37.5" x14ac:dyDescent="0.25">
      <c r="A53" s="55" t="s">
        <v>6</v>
      </c>
      <c r="B53" s="61" t="s">
        <v>11</v>
      </c>
      <c r="C53" s="60">
        <v>49</v>
      </c>
      <c r="D53" s="57">
        <v>920231.5</v>
      </c>
      <c r="E53" s="9">
        <v>0</v>
      </c>
      <c r="F53" s="9">
        <v>0</v>
      </c>
      <c r="G53" s="9">
        <v>0</v>
      </c>
      <c r="H53" s="70"/>
      <c r="I53" s="5"/>
      <c r="J53" s="5"/>
      <c r="K53" s="5"/>
      <c r="L53" s="5"/>
      <c r="M53" s="5"/>
      <c r="N53" s="5"/>
      <c r="O53" s="5"/>
      <c r="P53" s="5"/>
    </row>
    <row r="54" spans="1:18" ht="37.5" x14ac:dyDescent="0.25">
      <c r="A54" s="61" t="s">
        <v>39</v>
      </c>
      <c r="B54" s="16" t="s">
        <v>40</v>
      </c>
      <c r="C54" s="74">
        <v>12</v>
      </c>
      <c r="D54" s="75">
        <v>117039.12</v>
      </c>
      <c r="E54" s="9">
        <v>0</v>
      </c>
      <c r="F54" s="9">
        <v>0</v>
      </c>
      <c r="G54" s="9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8"/>
      <c r="R54" s="78"/>
    </row>
    <row r="55" spans="1:18" ht="56.25" x14ac:dyDescent="0.25">
      <c r="A55" s="61" t="s">
        <v>20</v>
      </c>
      <c r="B55" s="16" t="s">
        <v>21</v>
      </c>
      <c r="C55" s="60">
        <v>1</v>
      </c>
      <c r="D55" s="57">
        <v>12000</v>
      </c>
      <c r="E55" s="9">
        <v>0</v>
      </c>
      <c r="F55" s="9">
        <v>0</v>
      </c>
      <c r="G55" s="9">
        <v>0</v>
      </c>
      <c r="H55" s="70"/>
      <c r="I55" s="77"/>
      <c r="J55" s="77"/>
      <c r="K55" s="77"/>
      <c r="L55" s="77"/>
      <c r="M55" s="77"/>
      <c r="N55" s="77"/>
      <c r="O55" s="77"/>
      <c r="P55" s="77"/>
      <c r="Q55" s="78"/>
      <c r="R55" s="78"/>
    </row>
    <row r="56" spans="1:18" ht="52.5" customHeight="1" x14ac:dyDescent="0.25">
      <c r="A56" s="85" t="s">
        <v>61</v>
      </c>
      <c r="B56" s="86"/>
      <c r="C56" s="71">
        <f>SUM(C57:C61)</f>
        <v>27</v>
      </c>
      <c r="D56" s="59">
        <f>SUM(D57:D61)</f>
        <v>345013.9</v>
      </c>
      <c r="E56" s="71">
        <f>SUM(E57:E61)</f>
        <v>0</v>
      </c>
      <c r="F56" s="71">
        <f t="shared" ref="F56" si="4">SUM(F57:F61)</f>
        <v>0</v>
      </c>
      <c r="G56" s="71">
        <f t="shared" ref="G56" si="5">SUM(G57:G61)</f>
        <v>0</v>
      </c>
      <c r="H56" s="71"/>
      <c r="I56" s="77"/>
      <c r="J56" s="77"/>
      <c r="K56" s="77"/>
      <c r="L56" s="77"/>
      <c r="M56" s="77"/>
      <c r="N56" s="77"/>
      <c r="O56" s="77"/>
      <c r="P56" s="77"/>
      <c r="Q56" s="78"/>
      <c r="R56" s="78"/>
    </row>
    <row r="57" spans="1:18" ht="37.5" x14ac:dyDescent="0.25">
      <c r="A57" s="72" t="s">
        <v>9</v>
      </c>
      <c r="B57" s="73" t="s">
        <v>13</v>
      </c>
      <c r="C57" s="74">
        <v>1</v>
      </c>
      <c r="D57" s="75">
        <v>36000</v>
      </c>
      <c r="E57" s="74">
        <v>0</v>
      </c>
      <c r="F57" s="74">
        <v>0</v>
      </c>
      <c r="G57" s="74">
        <v>0</v>
      </c>
      <c r="H57" s="76"/>
      <c r="I57" s="77"/>
      <c r="J57" s="77"/>
      <c r="K57" s="77"/>
      <c r="L57" s="77"/>
      <c r="M57" s="77"/>
      <c r="N57" s="77"/>
      <c r="O57" s="77"/>
      <c r="P57" s="77"/>
      <c r="Q57" s="78"/>
      <c r="R57" s="78"/>
    </row>
    <row r="58" spans="1:18" ht="37.5" x14ac:dyDescent="0.25">
      <c r="A58" s="16" t="s">
        <v>7</v>
      </c>
      <c r="B58" s="16" t="s">
        <v>12</v>
      </c>
      <c r="C58" s="74">
        <v>2</v>
      </c>
      <c r="D58" s="75">
        <v>48223.9</v>
      </c>
      <c r="E58" s="74">
        <v>0</v>
      </c>
      <c r="F58" s="74">
        <v>0</v>
      </c>
      <c r="G58" s="74">
        <v>0</v>
      </c>
      <c r="H58" s="76"/>
      <c r="I58" s="77"/>
      <c r="J58" s="77"/>
      <c r="K58" s="77"/>
      <c r="L58" s="77"/>
      <c r="M58" s="77"/>
      <c r="N58" s="77"/>
      <c r="O58" s="77"/>
      <c r="P58" s="77"/>
      <c r="Q58" s="78"/>
      <c r="R58" s="78"/>
    </row>
    <row r="59" spans="1:18" ht="37.5" x14ac:dyDescent="0.25">
      <c r="A59" s="55" t="s">
        <v>6</v>
      </c>
      <c r="B59" s="61" t="s">
        <v>11</v>
      </c>
      <c r="C59" s="56">
        <v>24</v>
      </c>
      <c r="D59" s="82">
        <v>260790</v>
      </c>
      <c r="E59" s="9">
        <v>0</v>
      </c>
      <c r="F59" s="9">
        <v>0</v>
      </c>
      <c r="G59" s="9">
        <v>0</v>
      </c>
      <c r="H59" s="70"/>
      <c r="I59" s="77"/>
      <c r="J59" s="77"/>
      <c r="K59" s="77"/>
      <c r="L59" s="77"/>
      <c r="M59" s="77"/>
      <c r="N59" s="77"/>
      <c r="O59" s="77"/>
      <c r="P59" s="77"/>
      <c r="Q59" s="78"/>
      <c r="R59" s="78"/>
    </row>
    <row r="60" spans="1:18" x14ac:dyDescent="0.25">
      <c r="A60" s="79"/>
      <c r="B60" s="79"/>
      <c r="C60" s="80"/>
      <c r="D60" s="80"/>
      <c r="E60" s="80"/>
      <c r="F60" s="80"/>
      <c r="G60" s="80"/>
      <c r="H60" s="81"/>
      <c r="I60" s="77"/>
      <c r="J60" s="77"/>
      <c r="K60" s="77"/>
      <c r="L60" s="77"/>
      <c r="M60" s="77"/>
      <c r="N60" s="77"/>
      <c r="O60" s="77"/>
      <c r="P60" s="77"/>
      <c r="Q60" s="78"/>
      <c r="R60" s="78"/>
    </row>
    <row r="61" spans="1:18" x14ac:dyDescent="0.25">
      <c r="I61" s="39"/>
      <c r="J61" s="39"/>
      <c r="K61" s="39"/>
      <c r="L61" s="39"/>
      <c r="M61" s="39"/>
      <c r="N61" s="39"/>
      <c r="O61" s="39"/>
      <c r="P61" s="39"/>
    </row>
    <row r="62" spans="1:18" x14ac:dyDescent="0.25">
      <c r="I62" s="39"/>
      <c r="J62" s="39"/>
      <c r="K62" s="39"/>
      <c r="L62" s="39"/>
      <c r="M62" s="39"/>
      <c r="N62" s="39"/>
      <c r="O62" s="39"/>
      <c r="P62" s="39"/>
    </row>
    <row r="63" spans="1:18" x14ac:dyDescent="0.25">
      <c r="I63" s="39"/>
      <c r="J63" s="39"/>
      <c r="K63" s="39"/>
      <c r="L63" s="39"/>
      <c r="M63" s="39"/>
      <c r="N63" s="39"/>
      <c r="O63" s="39"/>
      <c r="P63" s="39"/>
    </row>
    <row r="64" spans="1:18" x14ac:dyDescent="0.25">
      <c r="I64" s="39"/>
      <c r="J64" s="39"/>
      <c r="K64" s="39"/>
      <c r="L64" s="39"/>
      <c r="M64" s="39"/>
      <c r="N64" s="39"/>
      <c r="O64" s="39"/>
      <c r="P64" s="39"/>
    </row>
    <row r="65" spans="9:16" x14ac:dyDescent="0.25">
      <c r="I65" s="39"/>
      <c r="J65" s="39"/>
      <c r="K65" s="39"/>
      <c r="L65" s="39"/>
      <c r="M65" s="39"/>
      <c r="N65" s="39"/>
      <c r="O65" s="39"/>
      <c r="P65" s="39"/>
    </row>
    <row r="66" spans="9:16" ht="18.75" x14ac:dyDescent="0.3">
      <c r="I66" s="12"/>
      <c r="J66" s="12"/>
      <c r="K66" s="12"/>
      <c r="L66" s="12"/>
      <c r="M66" s="12"/>
      <c r="N66" s="12"/>
      <c r="O66" s="12"/>
      <c r="P66" s="12"/>
    </row>
    <row r="67" spans="9:16" x14ac:dyDescent="0.25">
      <c r="I67" s="3"/>
      <c r="J67" s="3"/>
      <c r="K67" s="3"/>
      <c r="L67" s="3"/>
      <c r="M67" s="3"/>
      <c r="N67" s="3"/>
      <c r="O67" s="3"/>
      <c r="P67" s="3"/>
    </row>
    <row r="68" spans="9:16" x14ac:dyDescent="0.25">
      <c r="I68" s="3"/>
      <c r="J68" s="3"/>
      <c r="K68" s="3"/>
      <c r="L68" s="3"/>
      <c r="M68" s="3"/>
      <c r="N68" s="3"/>
      <c r="O68" s="3"/>
      <c r="P68" s="3"/>
    </row>
    <row r="69" spans="9:16" x14ac:dyDescent="0.25">
      <c r="I69" s="3"/>
      <c r="J69" s="3"/>
      <c r="K69" s="3"/>
      <c r="L69" s="3"/>
      <c r="M69" s="3"/>
      <c r="N69" s="3"/>
      <c r="O69" s="3"/>
      <c r="P69" s="3"/>
    </row>
    <row r="70" spans="9:16" ht="18.75" x14ac:dyDescent="0.3">
      <c r="I70" s="12"/>
      <c r="J70" s="12"/>
      <c r="K70" s="12"/>
      <c r="L70" s="12"/>
      <c r="M70" s="12"/>
      <c r="N70" s="12"/>
      <c r="O70" s="12"/>
      <c r="P70" s="12"/>
    </row>
    <row r="71" spans="9:16" ht="18.75" x14ac:dyDescent="0.3">
      <c r="I71" s="12"/>
      <c r="J71" s="12"/>
      <c r="K71" s="12"/>
      <c r="L71" s="12"/>
      <c r="M71" s="12"/>
      <c r="N71" s="12"/>
      <c r="O71" s="12"/>
      <c r="P71" s="12"/>
    </row>
    <row r="72" spans="9:16" x14ac:dyDescent="0.25">
      <c r="I72" s="15"/>
      <c r="J72" s="15"/>
      <c r="K72" s="15"/>
      <c r="L72" s="15"/>
      <c r="M72" s="15"/>
      <c r="N72" s="15"/>
      <c r="O72" s="15"/>
      <c r="P72" s="15"/>
    </row>
    <row r="73" spans="9:16" x14ac:dyDescent="0.25">
      <c r="I73" s="15"/>
      <c r="J73" s="15"/>
      <c r="K73" s="15"/>
      <c r="L73" s="15"/>
      <c r="M73" s="15"/>
      <c r="N73" s="15"/>
      <c r="O73" s="15"/>
      <c r="P73" s="15"/>
    </row>
    <row r="74" spans="9:16" ht="18.75" x14ac:dyDescent="0.3">
      <c r="I74" s="11"/>
      <c r="J74" s="11"/>
      <c r="K74" s="11"/>
      <c r="L74" s="11"/>
      <c r="M74" s="11"/>
      <c r="N74" s="11"/>
      <c r="O74" s="11"/>
      <c r="P74" s="11"/>
    </row>
    <row r="75" spans="9:16" ht="18.75" x14ac:dyDescent="0.3">
      <c r="I75" s="11"/>
      <c r="J75" s="11"/>
      <c r="K75" s="11"/>
      <c r="L75" s="11"/>
      <c r="M75" s="11"/>
      <c r="N75" s="11"/>
      <c r="O75" s="11"/>
      <c r="P75" s="11"/>
    </row>
    <row r="76" spans="9:16" ht="18.75" x14ac:dyDescent="0.3">
      <c r="I76" s="8" t="s">
        <v>22</v>
      </c>
      <c r="J76" s="11"/>
      <c r="K76" s="11"/>
      <c r="L76" s="11"/>
      <c r="M76" s="11"/>
      <c r="N76" s="11"/>
      <c r="O76" s="11"/>
      <c r="P76" s="11"/>
    </row>
    <row r="77" spans="9:16" ht="18.75" x14ac:dyDescent="0.3">
      <c r="I77" s="9" t="s">
        <v>22</v>
      </c>
      <c r="J77" s="11"/>
      <c r="K77" s="11"/>
      <c r="L77" s="11"/>
      <c r="M77" s="11"/>
      <c r="N77" s="11"/>
      <c r="O77" s="11"/>
      <c r="P77" s="11"/>
    </row>
  </sheetData>
  <mergeCells count="17">
    <mergeCell ref="A15:B15"/>
    <mergeCell ref="A24:B24"/>
    <mergeCell ref="A29:B29"/>
    <mergeCell ref="A2:G2"/>
    <mergeCell ref="A3:B3"/>
    <mergeCell ref="A4:B4"/>
    <mergeCell ref="A5:B5"/>
    <mergeCell ref="A11:B11"/>
    <mergeCell ref="A31:B31"/>
    <mergeCell ref="A56:B56"/>
    <mergeCell ref="A48:B48"/>
    <mergeCell ref="A46:B46"/>
    <mergeCell ref="A50:B50"/>
    <mergeCell ref="A41:B41"/>
    <mergeCell ref="A35:B35"/>
    <mergeCell ref="A39:B39"/>
    <mergeCell ref="A33:B33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2" manualBreakCount="2">
    <brk id="14" max="7" man="1"/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2022-06-14T04:17:46Z</dcterms:modified>
</cp:coreProperties>
</file>